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Master" sheetId="1" r:id="rId1"/>
  </sheets>
  <calcPr calcId="145621"/>
</workbook>
</file>

<file path=xl/calcChain.xml><?xml version="1.0" encoding="utf-8"?>
<calcChain xmlns="http://schemas.openxmlformats.org/spreadsheetml/2006/main">
  <c r="E44" i="1" l="1"/>
  <c r="D44" i="1"/>
  <c r="B44" i="1"/>
  <c r="E43" i="1"/>
  <c r="D43" i="1"/>
  <c r="C43" i="1"/>
  <c r="B43" i="1"/>
  <c r="C42" i="1"/>
  <c r="B42" i="1"/>
  <c r="B37" i="1"/>
  <c r="B36" i="1"/>
  <c r="B35" i="1"/>
  <c r="B33" i="1"/>
  <c r="D31" i="1"/>
  <c r="C29" i="1"/>
  <c r="F29" i="1" s="1"/>
  <c r="C28" i="1"/>
  <c r="F28" i="1" s="1"/>
  <c r="F27" i="1"/>
  <c r="G27" i="1" s="1"/>
  <c r="C26" i="1"/>
  <c r="F26" i="1" s="1"/>
  <c r="C25" i="1"/>
  <c r="F25" i="1" s="1"/>
  <c r="G25" i="1" s="1"/>
  <c r="C24" i="1"/>
  <c r="F24" i="1" s="1"/>
  <c r="C23" i="1"/>
  <c r="F23" i="1" s="1"/>
  <c r="C22" i="1"/>
  <c r="F22" i="1" s="1"/>
  <c r="G22" i="1" s="1"/>
  <c r="C21" i="1"/>
  <c r="F21" i="1" s="1"/>
  <c r="G21" i="1" s="1"/>
  <c r="C20" i="1"/>
  <c r="F20" i="1" s="1"/>
  <c r="C19" i="1"/>
  <c r="F19" i="1" s="1"/>
  <c r="C18" i="1"/>
  <c r="D16" i="1"/>
  <c r="C14" i="1"/>
  <c r="F14" i="1" s="1"/>
  <c r="G14" i="1" s="1"/>
  <c r="C13" i="1"/>
  <c r="F13" i="1" s="1"/>
  <c r="G13" i="1" s="1"/>
  <c r="C12" i="1"/>
  <c r="F12" i="1" s="1"/>
  <c r="G12" i="1" s="1"/>
  <c r="C11" i="1"/>
  <c r="F11" i="1" s="1"/>
  <c r="G11" i="1" s="1"/>
  <c r="C10" i="1"/>
  <c r="F10" i="1" s="1"/>
  <c r="G10" i="1" s="1"/>
  <c r="C9" i="1"/>
  <c r="F9" i="1" s="1"/>
  <c r="G9" i="1" s="1"/>
  <c r="C8" i="1"/>
  <c r="F8" i="1" s="1"/>
  <c r="G8" i="1" s="1"/>
  <c r="C7" i="1"/>
  <c r="F7" i="1" s="1"/>
  <c r="G7" i="1" s="1"/>
  <c r="C6" i="1"/>
  <c r="F6" i="1" s="1"/>
  <c r="C5" i="1"/>
  <c r="F5" i="1" s="1"/>
  <c r="G5" i="1" s="1"/>
  <c r="C4" i="1"/>
  <c r="C3" i="1"/>
  <c r="F3" i="1" s="1"/>
  <c r="G3" i="1" s="1"/>
  <c r="C2" i="1"/>
  <c r="F2" i="1" s="1"/>
  <c r="G2" i="1" s="1"/>
  <c r="B45" i="1" l="1"/>
  <c r="E31" i="1"/>
  <c r="E16" i="1"/>
  <c r="F18" i="1"/>
  <c r="G18" i="1" s="1"/>
  <c r="C45" i="1"/>
  <c r="D45" i="1" s="1"/>
  <c r="G29" i="1"/>
  <c r="G19" i="1"/>
  <c r="G23" i="1"/>
  <c r="G20" i="1"/>
  <c r="G24" i="1"/>
  <c r="G28" i="1"/>
  <c r="G6" i="1"/>
  <c r="G26" i="1"/>
  <c r="B34" i="1"/>
  <c r="E45" i="1" s="1"/>
  <c r="F4" i="1"/>
  <c r="G4" i="1" s="1"/>
  <c r="F31" i="1" l="1"/>
  <c r="F34" i="1" s="1"/>
  <c r="G34" i="1" s="1"/>
  <c r="F16" i="1"/>
  <c r="F33" i="1" l="1"/>
</calcChain>
</file>

<file path=xl/sharedStrings.xml><?xml version="1.0" encoding="utf-8"?>
<sst xmlns="http://schemas.openxmlformats.org/spreadsheetml/2006/main" count="52" uniqueCount="48">
  <si>
    <t>Item</t>
  </si>
  <si>
    <t>Projected</t>
  </si>
  <si>
    <t>Actual</t>
  </si>
  <si>
    <t>Rent</t>
  </si>
  <si>
    <t>Car Payment</t>
  </si>
  <si>
    <t>Line of Credit/Credit Card</t>
  </si>
  <si>
    <t>Charitable donations</t>
  </si>
  <si>
    <t>Auto Gas</t>
  </si>
  <si>
    <t>Electric</t>
  </si>
  <si>
    <t>Gas Heat/Hot Water</t>
  </si>
  <si>
    <t>Cable</t>
  </si>
  <si>
    <t>Covenant Eyes</t>
  </si>
  <si>
    <t>Auto/ Renters Insurance</t>
  </si>
  <si>
    <t>Cell</t>
  </si>
  <si>
    <t>Netflix</t>
  </si>
  <si>
    <t>Clothing</t>
  </si>
  <si>
    <t>Groceries</t>
  </si>
  <si>
    <t>Dining Out</t>
  </si>
  <si>
    <t>Leisure</t>
  </si>
  <si>
    <t>Car Maintenance</t>
  </si>
  <si>
    <t>Vet Fund</t>
  </si>
  <si>
    <t>Pet Supplies</t>
  </si>
  <si>
    <t>Personal care</t>
  </si>
  <si>
    <t>Spending</t>
  </si>
  <si>
    <t>Travel Fund</t>
  </si>
  <si>
    <t>Household</t>
  </si>
  <si>
    <t>Gifts</t>
  </si>
  <si>
    <t>Projected Expenses</t>
  </si>
  <si>
    <t xml:space="preserve">Total amount left in budget: </t>
  </si>
  <si>
    <t>Actual Expenses</t>
  </si>
  <si>
    <t>Balance eff (month) 1st</t>
  </si>
  <si>
    <t>Actual Trans to Savings</t>
  </si>
  <si>
    <t>Projected Savings</t>
  </si>
  <si>
    <t>Pay Dates</t>
  </si>
  <si>
    <t>Income:</t>
  </si>
  <si>
    <t>Actual Monthly</t>
  </si>
  <si>
    <t xml:space="preserve">Projected Monthly </t>
  </si>
  <si>
    <t>Husband)</t>
  </si>
  <si>
    <t>(Wife)</t>
  </si>
  <si>
    <t>Additional Income</t>
  </si>
  <si>
    <t>Total Income</t>
  </si>
  <si>
    <t>Over/Under</t>
  </si>
  <si>
    <t>Actual Balance</t>
  </si>
  <si>
    <t>Transfer to/from Savings1</t>
  </si>
  <si>
    <t>Transfer to/from Savings2</t>
  </si>
  <si>
    <t>Husband</t>
  </si>
  <si>
    <t>Wife</t>
  </si>
  <si>
    <t>Gym /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</si>
</sst>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\$* #,##0.00_);_(\$* \(#,##0.00\);_(\$* \-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58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2">
    <xf numFmtId="0" fontId="0" fillId="0" borderId="0" xfId="0"/>
    <xf numFmtId="0" fontId="0" fillId="0" borderId="1" xfId="0" applyFont="1" applyBorder="1"/>
    <xf numFmtId="164" fontId="0" fillId="0" borderId="0" xfId="1" applyFont="1" applyFill="1" applyBorder="1" applyAlignment="1" applyProtection="1"/>
    <xf numFmtId="164" fontId="0" fillId="0" borderId="0" xfId="0" applyNumberFormat="1"/>
    <xf numFmtId="0" fontId="0" fillId="0" borderId="0" xfId="0" applyFont="1"/>
    <xf numFmtId="0" fontId="0" fillId="0" borderId="0" xfId="0" applyFont="1" applyBorder="1"/>
    <xf numFmtId="164" fontId="0" fillId="0" borderId="3" xfId="0" applyNumberFormat="1" applyBorder="1"/>
    <xf numFmtId="164" fontId="0" fillId="0" borderId="4" xfId="0" applyNumberFormat="1" applyBorder="1"/>
    <xf numFmtId="0" fontId="2" fillId="0" borderId="0" xfId="0" applyFont="1"/>
    <xf numFmtId="164" fontId="2" fillId="0" borderId="0" xfId="1" applyFont="1" applyFill="1" applyBorder="1" applyAlignment="1" applyProtection="1"/>
    <xf numFmtId="164" fontId="2" fillId="0" borderId="4" xfId="1" applyFont="1" applyFill="1" applyBorder="1" applyAlignment="1" applyProtection="1"/>
    <xf numFmtId="164" fontId="3" fillId="0" borderId="0" xfId="1" applyFont="1" applyFill="1" applyBorder="1" applyAlignment="1" applyProtection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/>
    <xf numFmtId="14" fontId="0" fillId="0" borderId="7" xfId="0" applyNumberFormat="1" applyBorder="1"/>
    <xf numFmtId="164" fontId="0" fillId="3" borderId="0" xfId="1" applyFont="1" applyFill="1" applyBorder="1" applyAlignment="1" applyProtection="1"/>
    <xf numFmtId="14" fontId="0" fillId="0" borderId="8" xfId="0" applyNumberFormat="1" applyBorder="1"/>
    <xf numFmtId="0" fontId="0" fillId="0" borderId="0" xfId="0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6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47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47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6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47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47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6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47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47"/>
          <bgColor indexed="45"/>
        </patternFill>
      </fill>
    </dxf>
    <dxf>
      <font>
        <b val="0"/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="110" zoomScaleNormal="110" zoomScalePageLayoutView="110" workbookViewId="0">
      <selection activeCell="A14" sqref="A14"/>
    </sheetView>
  </sheetViews>
  <sheetFormatPr defaultColWidth="8.85546875" defaultRowHeight="12.75" x14ac:dyDescent="0.2"/>
  <cols>
    <col min="1" max="1" width="26.7109375" customWidth="1"/>
    <col min="2" max="3" width="19.7109375" customWidth="1"/>
    <col min="4" max="7" width="13.7109375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1</v>
      </c>
      <c r="E1" s="1" t="s">
        <v>2</v>
      </c>
      <c r="F1" s="1"/>
      <c r="G1" s="1"/>
    </row>
    <row r="2" spans="1:7" x14ac:dyDescent="0.2">
      <c r="A2" t="s">
        <v>3</v>
      </c>
      <c r="B2" s="2">
        <v>0</v>
      </c>
      <c r="C2" s="2">
        <f t="shared" ref="C2:C14" si="0">SUM(0)</f>
        <v>0</v>
      </c>
      <c r="F2" s="3">
        <f t="shared" ref="F2:F13" si="1">SUM(B2-C2)</f>
        <v>0</v>
      </c>
      <c r="G2" s="4" t="str">
        <f t="shared" ref="G2:G14" si="2">IF(F2&gt;=0,"On Budget","Over Budget")</f>
        <v>On Budget</v>
      </c>
    </row>
    <row r="3" spans="1:7" x14ac:dyDescent="0.2">
      <c r="A3" s="4" t="s">
        <v>4</v>
      </c>
      <c r="B3" s="2">
        <v>0</v>
      </c>
      <c r="C3" s="2">
        <f t="shared" si="0"/>
        <v>0</v>
      </c>
      <c r="F3" s="3">
        <f t="shared" si="1"/>
        <v>0</v>
      </c>
      <c r="G3" s="4" t="str">
        <f t="shared" si="2"/>
        <v>On Budget</v>
      </c>
    </row>
    <row r="4" spans="1:7" x14ac:dyDescent="0.2">
      <c r="A4" t="s">
        <v>5</v>
      </c>
      <c r="B4" s="2">
        <v>0</v>
      </c>
      <c r="C4" s="2">
        <f t="shared" si="0"/>
        <v>0</v>
      </c>
      <c r="F4" s="3">
        <f t="shared" si="1"/>
        <v>0</v>
      </c>
      <c r="G4" s="4" t="str">
        <f t="shared" si="2"/>
        <v>On Budget</v>
      </c>
    </row>
    <row r="5" spans="1:7" x14ac:dyDescent="0.2">
      <c r="A5" t="s">
        <v>6</v>
      </c>
      <c r="B5" s="2">
        <v>0</v>
      </c>
      <c r="C5" s="2">
        <f t="shared" si="0"/>
        <v>0</v>
      </c>
      <c r="F5" s="3">
        <f t="shared" si="1"/>
        <v>0</v>
      </c>
      <c r="G5" s="4" t="str">
        <f t="shared" si="2"/>
        <v>On Budget</v>
      </c>
    </row>
    <row r="6" spans="1:7" x14ac:dyDescent="0.2">
      <c r="A6" t="s">
        <v>7</v>
      </c>
      <c r="B6" s="2">
        <v>0</v>
      </c>
      <c r="C6" s="2">
        <f t="shared" si="0"/>
        <v>0</v>
      </c>
      <c r="F6" s="3">
        <f t="shared" si="1"/>
        <v>0</v>
      </c>
      <c r="G6" s="4" t="str">
        <f t="shared" si="2"/>
        <v>On Budget</v>
      </c>
    </row>
    <row r="7" spans="1:7" x14ac:dyDescent="0.2">
      <c r="A7" t="s">
        <v>8</v>
      </c>
      <c r="B7" s="2">
        <v>0</v>
      </c>
      <c r="C7" s="2">
        <f t="shared" si="0"/>
        <v>0</v>
      </c>
      <c r="F7" s="3">
        <f t="shared" si="1"/>
        <v>0</v>
      </c>
      <c r="G7" s="4" t="str">
        <f t="shared" si="2"/>
        <v>On Budget</v>
      </c>
    </row>
    <row r="8" spans="1:7" x14ac:dyDescent="0.2">
      <c r="A8" t="s">
        <v>9</v>
      </c>
      <c r="B8" s="2">
        <v>0</v>
      </c>
      <c r="C8" s="2">
        <f t="shared" si="0"/>
        <v>0</v>
      </c>
      <c r="F8" s="3">
        <f t="shared" si="1"/>
        <v>0</v>
      </c>
      <c r="G8" s="4" t="str">
        <f t="shared" si="2"/>
        <v>On Budget</v>
      </c>
    </row>
    <row r="9" spans="1:7" x14ac:dyDescent="0.2">
      <c r="A9" t="s">
        <v>10</v>
      </c>
      <c r="B9" s="2">
        <v>0</v>
      </c>
      <c r="C9" s="2">
        <f t="shared" si="0"/>
        <v>0</v>
      </c>
      <c r="F9" s="3">
        <f>SUM(B9-C9)</f>
        <v>0</v>
      </c>
      <c r="G9" s="4" t="str">
        <f t="shared" si="2"/>
        <v>On Budget</v>
      </c>
    </row>
    <row r="10" spans="1:7" x14ac:dyDescent="0.2">
      <c r="A10" t="s">
        <v>11</v>
      </c>
      <c r="B10" s="2">
        <v>0</v>
      </c>
      <c r="C10" s="2">
        <f t="shared" si="0"/>
        <v>0</v>
      </c>
      <c r="F10" s="3">
        <f t="shared" si="1"/>
        <v>0</v>
      </c>
      <c r="G10" s="4" t="str">
        <f t="shared" si="2"/>
        <v>On Budget</v>
      </c>
    </row>
    <row r="11" spans="1:7" x14ac:dyDescent="0.2">
      <c r="A11" t="s">
        <v>12</v>
      </c>
      <c r="B11" s="2">
        <v>0</v>
      </c>
      <c r="C11" s="2">
        <f t="shared" si="0"/>
        <v>0</v>
      </c>
      <c r="F11" s="3">
        <f t="shared" si="1"/>
        <v>0</v>
      </c>
      <c r="G11" s="4" t="str">
        <f t="shared" si="2"/>
        <v>On Budget</v>
      </c>
    </row>
    <row r="12" spans="1:7" x14ac:dyDescent="0.2">
      <c r="A12" t="s">
        <v>13</v>
      </c>
      <c r="B12" s="2">
        <v>0</v>
      </c>
      <c r="C12" s="2">
        <f t="shared" si="0"/>
        <v>0</v>
      </c>
      <c r="F12" s="3">
        <f t="shared" si="1"/>
        <v>0</v>
      </c>
      <c r="G12" s="4" t="str">
        <f t="shared" si="2"/>
        <v>On Budget</v>
      </c>
    </row>
    <row r="13" spans="1:7" x14ac:dyDescent="0.2">
      <c r="A13" t="s">
        <v>14</v>
      </c>
      <c r="B13" s="2">
        <v>0</v>
      </c>
      <c r="C13" s="2">
        <f t="shared" si="0"/>
        <v>0</v>
      </c>
      <c r="F13" s="3">
        <f t="shared" si="1"/>
        <v>0</v>
      </c>
      <c r="G13" s="4" t="str">
        <f t="shared" si="2"/>
        <v>On Budget</v>
      </c>
    </row>
    <row r="14" spans="1:7" x14ac:dyDescent="0.2">
      <c r="A14" t="s">
        <v>47</v>
      </c>
      <c r="B14" s="2">
        <v>0</v>
      </c>
      <c r="C14" s="2">
        <f t="shared" si="0"/>
        <v>0</v>
      </c>
      <c r="F14" s="3">
        <f>SUM(B14-C14)</f>
        <v>0</v>
      </c>
      <c r="G14" s="4" t="str">
        <f t="shared" si="2"/>
        <v>On Budget</v>
      </c>
    </row>
    <row r="15" spans="1:7" x14ac:dyDescent="0.2">
      <c r="B15" s="2"/>
      <c r="C15" s="2"/>
      <c r="D15" s="5" t="s">
        <v>1</v>
      </c>
      <c r="E15" s="5" t="s">
        <v>2</v>
      </c>
      <c r="F15" s="6"/>
      <c r="G15" s="4"/>
    </row>
    <row r="16" spans="1:7" x14ac:dyDescent="0.2">
      <c r="C16" s="2"/>
      <c r="D16" s="7">
        <f>SUM(B2:B13)</f>
        <v>0</v>
      </c>
      <c r="E16" s="7">
        <f>SUM(C2:C16)</f>
        <v>0</v>
      </c>
      <c r="F16" s="3">
        <f>SUM(F2:F15)</f>
        <v>0</v>
      </c>
      <c r="G16" s="4"/>
    </row>
    <row r="17" spans="1:7" x14ac:dyDescent="0.2">
      <c r="C17" s="2"/>
      <c r="D17" s="3"/>
      <c r="E17" s="3"/>
      <c r="F17" s="3"/>
      <c r="G17" s="4"/>
    </row>
    <row r="18" spans="1:7" x14ac:dyDescent="0.2">
      <c r="A18" s="8" t="s">
        <v>15</v>
      </c>
      <c r="B18" s="9">
        <v>0</v>
      </c>
      <c r="C18" s="9">
        <f t="shared" ref="C18:C26" si="3">SUM(0)</f>
        <v>0</v>
      </c>
      <c r="F18" s="3">
        <f t="shared" ref="F18:F27" si="4">SUM(B18-C18)</f>
        <v>0</v>
      </c>
      <c r="G18" s="4" t="str">
        <f t="shared" ref="G18:G29" si="5">IF(F18&gt;=0,"On Budget","Over Budget")</f>
        <v>On Budget</v>
      </c>
    </row>
    <row r="19" spans="1:7" x14ac:dyDescent="0.2">
      <c r="A19" s="8" t="s">
        <v>16</v>
      </c>
      <c r="B19" s="9">
        <v>0</v>
      </c>
      <c r="C19" s="9">
        <f t="shared" si="3"/>
        <v>0</v>
      </c>
      <c r="F19" s="3">
        <f t="shared" si="4"/>
        <v>0</v>
      </c>
      <c r="G19" s="4" t="str">
        <f t="shared" si="5"/>
        <v>On Budget</v>
      </c>
    </row>
    <row r="20" spans="1:7" x14ac:dyDescent="0.2">
      <c r="A20" s="8" t="s">
        <v>17</v>
      </c>
      <c r="B20" s="9">
        <v>0</v>
      </c>
      <c r="C20" s="9">
        <f t="shared" si="3"/>
        <v>0</v>
      </c>
      <c r="F20" s="3">
        <f t="shared" si="4"/>
        <v>0</v>
      </c>
      <c r="G20" s="4" t="str">
        <f t="shared" si="5"/>
        <v>On Budget</v>
      </c>
    </row>
    <row r="21" spans="1:7" x14ac:dyDescent="0.2">
      <c r="A21" s="8" t="s">
        <v>18</v>
      </c>
      <c r="B21" s="9">
        <v>0</v>
      </c>
      <c r="C21" s="9">
        <f t="shared" si="3"/>
        <v>0</v>
      </c>
      <c r="F21" s="3">
        <f t="shared" si="4"/>
        <v>0</v>
      </c>
      <c r="G21" s="4" t="str">
        <f t="shared" si="5"/>
        <v>On Budget</v>
      </c>
    </row>
    <row r="22" spans="1:7" x14ac:dyDescent="0.2">
      <c r="A22" s="8" t="s">
        <v>19</v>
      </c>
      <c r="B22" s="9">
        <v>0</v>
      </c>
      <c r="C22" s="9">
        <f t="shared" si="3"/>
        <v>0</v>
      </c>
      <c r="F22" s="3">
        <f t="shared" si="4"/>
        <v>0</v>
      </c>
      <c r="G22" s="4" t="str">
        <f t="shared" si="5"/>
        <v>On Budget</v>
      </c>
    </row>
    <row r="23" spans="1:7" x14ac:dyDescent="0.2">
      <c r="A23" s="8" t="s">
        <v>20</v>
      </c>
      <c r="B23" s="9">
        <v>0</v>
      </c>
      <c r="C23" s="9">
        <f t="shared" si="3"/>
        <v>0</v>
      </c>
      <c r="F23" s="3">
        <f t="shared" si="4"/>
        <v>0</v>
      </c>
      <c r="G23" s="4" t="str">
        <f t="shared" si="5"/>
        <v>On Budget</v>
      </c>
    </row>
    <row r="24" spans="1:7" x14ac:dyDescent="0.2">
      <c r="A24" s="8" t="s">
        <v>21</v>
      </c>
      <c r="B24" s="9">
        <v>0</v>
      </c>
      <c r="C24" s="9">
        <f t="shared" si="3"/>
        <v>0</v>
      </c>
      <c r="F24" s="3">
        <f t="shared" si="4"/>
        <v>0</v>
      </c>
      <c r="G24" s="4" t="str">
        <f t="shared" si="5"/>
        <v>On Budget</v>
      </c>
    </row>
    <row r="25" spans="1:7" x14ac:dyDescent="0.2">
      <c r="A25" s="8" t="s">
        <v>22</v>
      </c>
      <c r="B25" s="9">
        <v>0</v>
      </c>
      <c r="C25" s="9">
        <f t="shared" si="3"/>
        <v>0</v>
      </c>
      <c r="F25" s="3">
        <f t="shared" si="4"/>
        <v>0</v>
      </c>
      <c r="G25" s="4" t="str">
        <f t="shared" si="5"/>
        <v>On Budget</v>
      </c>
    </row>
    <row r="26" spans="1:7" x14ac:dyDescent="0.2">
      <c r="A26" s="8" t="s">
        <v>23</v>
      </c>
      <c r="B26" s="9">
        <v>0</v>
      </c>
      <c r="C26" s="9">
        <f t="shared" si="3"/>
        <v>0</v>
      </c>
      <c r="F26" s="3">
        <f t="shared" si="4"/>
        <v>0</v>
      </c>
      <c r="G26" s="4" t="str">
        <f t="shared" si="5"/>
        <v>On Budget</v>
      </c>
    </row>
    <row r="27" spans="1:7" x14ac:dyDescent="0.2">
      <c r="A27" s="8" t="s">
        <v>24</v>
      </c>
      <c r="B27" s="9">
        <v>0</v>
      </c>
      <c r="C27" s="9">
        <v>0</v>
      </c>
      <c r="F27" s="3">
        <f t="shared" si="4"/>
        <v>0</v>
      </c>
      <c r="G27" s="4" t="str">
        <f t="shared" si="5"/>
        <v>On Budget</v>
      </c>
    </row>
    <row r="28" spans="1:7" x14ac:dyDescent="0.2">
      <c r="A28" s="8" t="s">
        <v>25</v>
      </c>
      <c r="B28" s="9">
        <v>0</v>
      </c>
      <c r="C28" s="9">
        <f>SUM(0)</f>
        <v>0</v>
      </c>
      <c r="D28" s="9"/>
      <c r="F28" s="3">
        <f>SUM(B28-C28)</f>
        <v>0</v>
      </c>
      <c r="G28" s="4" t="str">
        <f t="shared" si="5"/>
        <v>On Budget</v>
      </c>
    </row>
    <row r="29" spans="1:7" x14ac:dyDescent="0.2">
      <c r="A29" s="8" t="s">
        <v>26</v>
      </c>
      <c r="B29" s="9">
        <v>0</v>
      </c>
      <c r="C29" s="9">
        <f>SUM(0)</f>
        <v>0</v>
      </c>
      <c r="D29" s="9"/>
      <c r="F29" s="3">
        <f>SUM(B29-C29)</f>
        <v>0</v>
      </c>
      <c r="G29" s="4" t="str">
        <f t="shared" si="5"/>
        <v>On Budget</v>
      </c>
    </row>
    <row r="30" spans="1:7" x14ac:dyDescent="0.2">
      <c r="C30" s="9"/>
      <c r="F30" s="6"/>
      <c r="G30" s="2"/>
    </row>
    <row r="31" spans="1:7" x14ac:dyDescent="0.2">
      <c r="D31" s="10">
        <f>SUM(B18:B29)</f>
        <v>0</v>
      </c>
      <c r="E31" s="10">
        <f>SUM(C18:C30)</f>
        <v>0</v>
      </c>
      <c r="F31" s="3">
        <f>SUM(F18:F30)</f>
        <v>0</v>
      </c>
      <c r="G31" s="2"/>
    </row>
    <row r="32" spans="1:7" x14ac:dyDescent="0.2">
      <c r="B32" s="11"/>
      <c r="G32" s="2"/>
    </row>
    <row r="33" spans="1:7" x14ac:dyDescent="0.2">
      <c r="A33" s="12" t="s">
        <v>27</v>
      </c>
      <c r="B33" s="11">
        <f>SUM(B2:B29,B39)</f>
        <v>0</v>
      </c>
      <c r="D33" s="19" t="s">
        <v>28</v>
      </c>
      <c r="E33" s="19"/>
      <c r="F33" s="3">
        <f>F31+F16</f>
        <v>0</v>
      </c>
      <c r="G33" s="2"/>
    </row>
    <row r="34" spans="1:7" x14ac:dyDescent="0.2">
      <c r="A34" s="12" t="s">
        <v>29</v>
      </c>
      <c r="B34" s="11">
        <f>SUM(C2:C30)</f>
        <v>0</v>
      </c>
      <c r="F34" s="3">
        <f>SUM(F31+F6)</f>
        <v>0</v>
      </c>
      <c r="G34" s="2" t="str">
        <f>IF(F34&gt;0,"Envelope Money to be Withdrawn"," ")</f>
        <v xml:space="preserve"> </v>
      </c>
    </row>
    <row r="35" spans="1:7" x14ac:dyDescent="0.2">
      <c r="A35" s="12" t="s">
        <v>30</v>
      </c>
      <c r="B35" s="11">
        <f>0</f>
        <v>0</v>
      </c>
      <c r="G35" s="2"/>
    </row>
    <row r="36" spans="1:7" x14ac:dyDescent="0.2">
      <c r="A36" s="12" t="s">
        <v>43</v>
      </c>
      <c r="B36" s="11">
        <f>0</f>
        <v>0</v>
      </c>
      <c r="G36" s="2"/>
    </row>
    <row r="37" spans="1:7" x14ac:dyDescent="0.2">
      <c r="A37" s="12" t="s">
        <v>44</v>
      </c>
      <c r="B37" s="11">
        <f>0</f>
        <v>0</v>
      </c>
      <c r="G37" s="2"/>
    </row>
    <row r="38" spans="1:7" x14ac:dyDescent="0.2">
      <c r="A38" s="12" t="s">
        <v>31</v>
      </c>
      <c r="B38" s="11">
        <v>0</v>
      </c>
      <c r="G38" s="2"/>
    </row>
    <row r="39" spans="1:7" x14ac:dyDescent="0.2">
      <c r="A39" s="12" t="s">
        <v>32</v>
      </c>
      <c r="B39" s="11">
        <v>0</v>
      </c>
      <c r="G39" s="2"/>
    </row>
    <row r="40" spans="1:7" x14ac:dyDescent="0.2">
      <c r="D40" s="20" t="s">
        <v>33</v>
      </c>
      <c r="E40" s="21"/>
      <c r="G40" s="2"/>
    </row>
    <row r="41" spans="1:7" x14ac:dyDescent="0.2">
      <c r="A41" s="12" t="s">
        <v>34</v>
      </c>
      <c r="B41" s="13" t="s">
        <v>35</v>
      </c>
      <c r="C41" s="13" t="s">
        <v>36</v>
      </c>
      <c r="D41" s="14" t="s">
        <v>45</v>
      </c>
      <c r="E41" s="14" t="s">
        <v>46</v>
      </c>
      <c r="G41" s="2"/>
    </row>
    <row r="42" spans="1:7" x14ac:dyDescent="0.2">
      <c r="A42" s="4" t="s">
        <v>37</v>
      </c>
      <c r="B42" s="2">
        <f>SUM(0)</f>
        <v>0</v>
      </c>
      <c r="C42" s="2">
        <f>SUM(0)</f>
        <v>0</v>
      </c>
      <c r="D42" s="15"/>
      <c r="E42" s="15"/>
    </row>
    <row r="43" spans="1:7" x14ac:dyDescent="0.2">
      <c r="A43" s="4" t="s">
        <v>38</v>
      </c>
      <c r="B43" s="2">
        <f>SUM(0)</f>
        <v>0</v>
      </c>
      <c r="C43" s="2">
        <f>SUM(0)</f>
        <v>0</v>
      </c>
      <c r="D43" s="16" t="str">
        <f>IF(D42 = ""," ",D42+14)</f>
        <v xml:space="preserve"> </v>
      </c>
      <c r="E43" s="16" t="str">
        <f>IF(E42 = ""," ",E42+14)</f>
        <v xml:space="preserve"> </v>
      </c>
    </row>
    <row r="44" spans="1:7" x14ac:dyDescent="0.2">
      <c r="A44" s="4" t="s">
        <v>39</v>
      </c>
      <c r="B44" s="2">
        <f>SUM(0)</f>
        <v>0</v>
      </c>
      <c r="C44" s="17"/>
      <c r="D44" s="18" t="str">
        <f>IF(D42 = ""," ",D43+14)</f>
        <v xml:space="preserve"> </v>
      </c>
      <c r="E44" s="18" t="str">
        <f>IF(E42 = ""," ",E43+14)</f>
        <v xml:space="preserve"> </v>
      </c>
    </row>
    <row r="45" spans="1:7" x14ac:dyDescent="0.2">
      <c r="A45" s="12" t="s">
        <v>40</v>
      </c>
      <c r="B45" s="11">
        <f>SUM(B42:B44)</f>
        <v>0</v>
      </c>
      <c r="C45" s="11">
        <f>SUM(C42:C44)</f>
        <v>0</v>
      </c>
      <c r="D45" s="3">
        <f>SUM(C45-(B33+B39))</f>
        <v>0</v>
      </c>
      <c r="E45" s="3">
        <f>SUM(B45+B35-(B34+B38+B36+B37))</f>
        <v>0</v>
      </c>
    </row>
    <row r="46" spans="1:7" x14ac:dyDescent="0.2">
      <c r="D46" s="5" t="s">
        <v>41</v>
      </c>
      <c r="E46" s="5" t="s">
        <v>42</v>
      </c>
    </row>
  </sheetData>
  <mergeCells count="2">
    <mergeCell ref="D33:E33"/>
    <mergeCell ref="D40:E40"/>
  </mergeCells>
  <conditionalFormatting sqref="F34">
    <cfRule type="cellIs" dxfId="17" priority="16" operator="equal">
      <formula>0</formula>
    </cfRule>
    <cfRule type="cellIs" dxfId="16" priority="17" operator="lessThan">
      <formula>0</formula>
    </cfRule>
    <cfRule type="cellIs" dxfId="15" priority="18" stopIfTrue="1" operator="lessThan">
      <formula>0</formula>
    </cfRule>
  </conditionalFormatting>
  <conditionalFormatting sqref="F2:F31">
    <cfRule type="cellIs" dxfId="14" priority="13" stopIfTrue="1" operator="lessThan">
      <formula>0</formula>
    </cfRule>
    <cfRule type="cellIs" dxfId="13" priority="14" stopIfTrue="1" operator="lessThan">
      <formula>0</formula>
    </cfRule>
    <cfRule type="cellIs" dxfId="12" priority="15" stopIfTrue="1" operator="greaterThan">
      <formula>0</formula>
    </cfRule>
  </conditionalFormatting>
  <conditionalFormatting sqref="F2:F31">
    <cfRule type="cellIs" dxfId="11" priority="11" operator="lessThan">
      <formula>0</formula>
    </cfRule>
    <cfRule type="cellIs" dxfId="10" priority="12" operator="lessThan">
      <formula>-0.59</formula>
    </cfRule>
  </conditionalFormatting>
  <conditionalFormatting sqref="D45:E45">
    <cfRule type="cellIs" dxfId="9" priority="8" stopIfTrue="1" operator="lessThan">
      <formula>0</formula>
    </cfRule>
    <cfRule type="cellIs" dxfId="8" priority="9" stopIfTrue="1" operator="lessThan">
      <formula>0</formula>
    </cfRule>
    <cfRule type="cellIs" dxfId="7" priority="10" stopIfTrue="1" operator="greaterThan">
      <formula>0</formula>
    </cfRule>
  </conditionalFormatting>
  <conditionalFormatting sqref="D45:E45">
    <cfRule type="cellIs" dxfId="6" priority="6" operator="lessThan">
      <formula>0</formula>
    </cfRule>
    <cfRule type="cellIs" dxfId="5" priority="7" operator="lessThan">
      <formula>-0.59</formula>
    </cfRule>
  </conditionalFormatting>
  <conditionalFormatting sqref="F33">
    <cfRule type="cellIs" dxfId="4" priority="3" stopIfTrue="1" operator="lessThan">
      <formula>0</formula>
    </cfRule>
    <cfRule type="cellIs" dxfId="3" priority="4" stopIfTrue="1" operator="lessThan">
      <formula>0</formula>
    </cfRule>
    <cfRule type="cellIs" dxfId="2" priority="5" stopIfTrue="1" operator="greaterThan">
      <formula>0</formula>
    </cfRule>
  </conditionalFormatting>
  <conditionalFormatting sqref="F33">
    <cfRule type="cellIs" dxfId="1" priority="1" operator="lessThan">
      <formula>0</formula>
    </cfRule>
    <cfRule type="cellIs" dxfId="0" priority="2" operator="lessThan">
      <formula>-0.59</formula>
    </cfRule>
  </conditionalFormatting>
  <pageMargins left="0.78749999999999998" right="0.78749999999999998" top="1.0527777777777778" bottom="1.0527777777777778" header="0.78749999999999998" footer="0.78749999999999998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ajmaielli</dc:creator>
  <cp:lastModifiedBy>Leonard Berube</cp:lastModifiedBy>
  <dcterms:created xsi:type="dcterms:W3CDTF">2014-05-14T21:29:46Z</dcterms:created>
  <dcterms:modified xsi:type="dcterms:W3CDTF">2016-07-26T11:25:57Z</dcterms:modified>
</cp:coreProperties>
</file>